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<sst xmlns="http://schemas.openxmlformats.org/spreadsheetml/2006/main" count="49" uniqueCount="41">
  <si>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PRZESUNIĘCIA WYDATKÓW BUDŻETOWYCH</t>
  </si>
  <si>
    <t>Zał. Nr 3</t>
  </si>
  <si>
    <t>do Uchwały Rady Gminy Gostynin Nr 41/VIII/2007</t>
  </si>
  <si>
    <t>z dnia 29 maja  2007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</si>
  <si>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</si>
  <si>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</si>
  <si>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</si>
  <si>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</si>
  <si>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</si>
  <si>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</si>
  <si>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</si>
  <si>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</si>
  <si>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</si>
  <si>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łowiectwo/</t>
  </si>
  <si>
    <t>010</t>
  </si>
  <si>
    <t>01010</t>
  </si>
  <si>
    <t>Wpłaty na rzecz Izb Rolniczych- zmiana klasyfikacji</t>
  </si>
  <si>
    <t>01030</t>
  </si>
  <si>
    <t>Przesunięcie wydatków – Wybory do Izb Rolniczych</t>
  </si>
  <si>
    <t>Turystyka i wypoczynek/Pozostała działalność</t>
  </si>
  <si>
    <t>Przesunięcie środków na budowę chodnika</t>
  </si>
  <si>
    <t>Gospodarka mieszkaniowa/Gospodarka gruntami i nieruchomościami</t>
  </si>
  <si>
    <t>Przesunięcie wydatków</t>
  </si>
  <si>
    <t>Administracja publiczna/Urzędy Gmin</t>
  </si>
  <si>
    <t>Przesunięcie wydatkó w związku z obowiązkiem zapłaty składek na PFRON</t>
  </si>
  <si>
    <t>Przesunięcie środków dla Biblioteki Gminnej</t>
  </si>
  <si>
    <t>Przesunięcie środków dla Gminy Miejskiej Gostynin na utrzymanie USC</t>
  </si>
  <si>
    <t>Przesunięcie wydatkó w związkyu z obowiązkiem zapłaty składek na PFRON oraz przesunięcie środków na szkolenia</t>
  </si>
  <si>
    <t>Przesunięcie środków na sfinansowanie szkoleń</t>
  </si>
  <si>
    <t>Przesunięcie środków dla Gminy Miejskiej Gostynin na utrzymanie USC oraz udział w budowie chodnika</t>
  </si>
  <si>
    <t>Pomoc społeczna/ Ośrodki Pomocy społecznej</t>
  </si>
  <si>
    <t>Przesunięcie środków na badania lekarskie</t>
  </si>
  <si>
    <t>Przesunięcie środków  w dziale</t>
  </si>
  <si>
    <t>Przesunięcie środków na wypłatę  usuwania skutków klęsk żywiołowych</t>
  </si>
  <si>
    <t>Przesunięcie środków na wypłatę usuwania skutków klęsk żywiołowych</t>
  </si>
  <si>
    <t>Gminna Biblioteka Publiczna</t>
  </si>
  <si>
    <t>Przesunięcie środków na zwiększenie odpisu na ZFSS oraz nagrody jubileuszowe.</t>
  </si>
  <si>
    <t>Plan ogółem  po zmianach</t>
  </si>
  <si>
    <t>Przesunięcia wydatków</t>
  </si>
  <si>
    <t xml:space="preserve">Zwiększenia wydatków </t>
  </si>
  <si>
    <t>Zmniejsenia wydatków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</si>
</sst>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fill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H2" sqref="H2"/>
    </sheetView>
  </sheetViews>
  <sheetFormatPr defaultColWidth="12.57421875" defaultRowHeight="12.75"/>
  <cols>
    <col min="1" max="1" width="20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5">
      <c r="B1" s="2" t="s">
        <v>0</v>
      </c>
      <c r="H1" s="1" t="s">
        <v>1</v>
      </c>
    </row>
    <row r="2" spans="2:8" ht="15">
      <c r="B2" s="2"/>
      <c r="H2" s="1" t="s">
        <v>2</v>
      </c>
    </row>
    <row r="3" ht="12.75" hidden="1">
      <c r="B3" s="2"/>
    </row>
    <row r="4" spans="2:8" ht="15">
      <c r="B4" s="2"/>
      <c r="H4" s="1" t="s">
        <v>3</v>
      </c>
    </row>
    <row r="5" ht="36" customHeight="1"/>
    <row r="6" spans="1:9" ht="23.25">
      <c r="A6" s="3" t="s">
        <v>4</v>
      </c>
      <c r="B6" s="3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 t="s">
        <v>10</v>
      </c>
      <c r="H6" s="3" t="s">
        <v>11</v>
      </c>
      <c r="I6" s="4" t="s">
        <v>12</v>
      </c>
    </row>
    <row r="7" spans="1:9" ht="34.5">
      <c r="A7" s="3" t="s">
        <v>13</v>
      </c>
      <c r="B7" s="6" t="s">
        <v>14</v>
      </c>
      <c r="C7" s="6" t="s">
        <v>15</v>
      </c>
      <c r="D7" s="6">
        <v>2850</v>
      </c>
      <c r="E7" s="7">
        <v>7200</v>
      </c>
      <c r="F7" s="7">
        <v>7200</v>
      </c>
      <c r="G7" s="7">
        <v>0</v>
      </c>
      <c r="H7" s="8">
        <f>E7+G7-F7</f>
        <v>0</v>
      </c>
      <c r="I7" s="3" t="s">
        <v>16</v>
      </c>
    </row>
    <row r="8" spans="1:9" ht="34.5">
      <c r="A8" s="3"/>
      <c r="B8" s="6" t="s">
        <v>14</v>
      </c>
      <c r="C8" s="6" t="s">
        <v>17</v>
      </c>
      <c r="D8" s="6">
        <v>2850</v>
      </c>
      <c r="E8" s="7">
        <v>0</v>
      </c>
      <c r="F8" s="7"/>
      <c r="G8" s="7">
        <v>7200</v>
      </c>
      <c r="H8" s="8">
        <f>E8-F8+G8</f>
        <v>7200</v>
      </c>
      <c r="I8" s="3" t="s">
        <v>16</v>
      </c>
    </row>
    <row r="9" spans="1:9" ht="23.25">
      <c r="A9" s="3"/>
      <c r="B9" s="6"/>
      <c r="C9" s="6"/>
      <c r="D9" s="6">
        <v>4110</v>
      </c>
      <c r="E9" s="7">
        <v>0</v>
      </c>
      <c r="F9" s="7"/>
      <c r="G9" s="7">
        <v>162</v>
      </c>
      <c r="H9" s="8">
        <f>E9-F9+G9</f>
        <v>162</v>
      </c>
      <c r="I9" s="3" t="s">
        <v>18</v>
      </c>
    </row>
    <row r="10" spans="1:9" ht="23.25">
      <c r="A10" s="3"/>
      <c r="B10" s="6"/>
      <c r="C10" s="6"/>
      <c r="D10" s="6">
        <v>4120</v>
      </c>
      <c r="E10" s="7">
        <v>0</v>
      </c>
      <c r="F10" s="7"/>
      <c r="G10" s="7">
        <v>24</v>
      </c>
      <c r="H10" s="8">
        <f>E10-F10+G10</f>
        <v>24</v>
      </c>
      <c r="I10" s="3" t="s">
        <v>18</v>
      </c>
    </row>
    <row r="11" spans="1:9" ht="23.25">
      <c r="A11" s="3"/>
      <c r="B11" s="6"/>
      <c r="C11" s="6"/>
      <c r="D11" s="6">
        <v>4170</v>
      </c>
      <c r="E11" s="7">
        <v>0</v>
      </c>
      <c r="F11" s="7"/>
      <c r="G11" s="7">
        <v>940</v>
      </c>
      <c r="H11" s="8">
        <f>E11-F11+G11</f>
        <v>940</v>
      </c>
      <c r="I11" s="3" t="s">
        <v>18</v>
      </c>
    </row>
    <row r="12" spans="1:9" ht="23.25">
      <c r="A12" s="3"/>
      <c r="B12" s="6"/>
      <c r="C12" s="6"/>
      <c r="D12" s="6">
        <v>4300</v>
      </c>
      <c r="E12" s="7">
        <v>10000</v>
      </c>
      <c r="F12" s="7">
        <v>1126</v>
      </c>
      <c r="G12" s="7"/>
      <c r="H12" s="8">
        <f>E12-F12+G12</f>
        <v>8874</v>
      </c>
      <c r="I12" s="3" t="s">
        <v>18</v>
      </c>
    </row>
    <row r="13" spans="1:9" ht="34.5">
      <c r="A13" s="3" t="s">
        <v>19</v>
      </c>
      <c r="B13" s="6">
        <v>630</v>
      </c>
      <c r="C13" s="6">
        <v>63095</v>
      </c>
      <c r="D13" s="6">
        <v>4300</v>
      </c>
      <c r="E13" s="7">
        <v>32000</v>
      </c>
      <c r="F13" s="7">
        <v>10000</v>
      </c>
      <c r="G13" s="7"/>
      <c r="H13" s="8">
        <f>E13-F13+G13</f>
        <v>22000</v>
      </c>
      <c r="I13" s="3" t="s">
        <v>20</v>
      </c>
    </row>
    <row r="14" spans="1:9" ht="45.75" customHeight="1">
      <c r="A14" s="3" t="s">
        <v>21</v>
      </c>
      <c r="B14" s="6">
        <v>700</v>
      </c>
      <c r="C14" s="6">
        <v>70005</v>
      </c>
      <c r="D14" s="6">
        <v>4170</v>
      </c>
      <c r="E14" s="7">
        <v>0</v>
      </c>
      <c r="F14" s="7"/>
      <c r="G14" s="7">
        <v>200</v>
      </c>
      <c r="H14" s="8">
        <f>E14+G14-F14</f>
        <v>200</v>
      </c>
      <c r="I14" s="3" t="s">
        <v>22</v>
      </c>
    </row>
    <row r="15" spans="1:9" ht="45.75" customHeight="1">
      <c r="A15" s="3"/>
      <c r="B15" s="6"/>
      <c r="C15" s="6"/>
      <c r="D15" s="6">
        <v>4260</v>
      </c>
      <c r="E15" s="7">
        <v>9000</v>
      </c>
      <c r="F15" s="7">
        <v>300</v>
      </c>
      <c r="G15" s="7"/>
      <c r="H15" s="8">
        <f>E15+G15-F15</f>
        <v>8700</v>
      </c>
      <c r="I15" s="3" t="s">
        <v>22</v>
      </c>
    </row>
    <row r="16" spans="1:9" ht="45.75" customHeight="1">
      <c r="A16" s="3"/>
      <c r="B16" s="6"/>
      <c r="C16" s="6"/>
      <c r="D16" s="6">
        <v>4430</v>
      </c>
      <c r="E16" s="7">
        <v>0</v>
      </c>
      <c r="F16" s="7"/>
      <c r="G16" s="7">
        <v>100</v>
      </c>
      <c r="H16" s="8">
        <f>E16+G16-F16</f>
        <v>100</v>
      </c>
      <c r="I16" s="3" t="s">
        <v>22</v>
      </c>
    </row>
    <row r="17" spans="1:9" ht="45.75" customHeight="1">
      <c r="A17" s="3" t="s">
        <v>23</v>
      </c>
      <c r="B17" s="6">
        <v>750</v>
      </c>
      <c r="C17" s="6">
        <v>75023</v>
      </c>
      <c r="D17" s="6">
        <v>4140</v>
      </c>
      <c r="E17" s="7">
        <v>0</v>
      </c>
      <c r="F17" s="7"/>
      <c r="G17" s="7">
        <v>6000</v>
      </c>
      <c r="H17" s="8">
        <f>E17+G17-F17</f>
        <v>6000</v>
      </c>
      <c r="I17" s="3" t="s">
        <v>24</v>
      </c>
    </row>
    <row r="18" spans="1:9" ht="45.75" customHeight="1">
      <c r="A18" s="3"/>
      <c r="B18" s="6"/>
      <c r="C18" s="6"/>
      <c r="D18" s="6">
        <v>4010</v>
      </c>
      <c r="E18" s="7">
        <v>1488400</v>
      </c>
      <c r="F18" s="7">
        <v>9000</v>
      </c>
      <c r="G18" s="7"/>
      <c r="H18" s="8">
        <f>E18+G18-F18</f>
        <v>1479400</v>
      </c>
      <c r="I18" s="3" t="s">
        <v>25</v>
      </c>
    </row>
    <row r="19" spans="1:9" ht="45.75" customHeight="1">
      <c r="A19" s="3"/>
      <c r="B19" s="6"/>
      <c r="C19" s="6"/>
      <c r="D19" s="6">
        <v>4210</v>
      </c>
      <c r="E19" s="7">
        <v>111600</v>
      </c>
      <c r="F19" s="7">
        <v>4500</v>
      </c>
      <c r="G19" s="7"/>
      <c r="H19" s="8">
        <f>E19+G19-F19</f>
        <v>107100</v>
      </c>
      <c r="I19" s="3" t="s">
        <v>26</v>
      </c>
    </row>
    <row r="20" spans="1:9" ht="58.5" customHeight="1">
      <c r="A20" s="3"/>
      <c r="B20" s="6"/>
      <c r="C20" s="6"/>
      <c r="D20" s="6">
        <v>4410</v>
      </c>
      <c r="E20" s="7">
        <v>28000</v>
      </c>
      <c r="F20" s="7">
        <v>9000</v>
      </c>
      <c r="G20" s="7"/>
      <c r="H20" s="8">
        <f>E20+G20-F20</f>
        <v>19000</v>
      </c>
      <c r="I20" s="3" t="s">
        <v>27</v>
      </c>
    </row>
    <row r="21" spans="1:9" ht="45.75" customHeight="1">
      <c r="A21" s="3"/>
      <c r="B21" s="6"/>
      <c r="C21" s="6"/>
      <c r="D21" s="6">
        <v>4700</v>
      </c>
      <c r="E21" s="7">
        <v>0</v>
      </c>
      <c r="F21" s="7"/>
      <c r="G21" s="7">
        <v>3000</v>
      </c>
      <c r="H21" s="8">
        <f>E21+G21-F21</f>
        <v>3000</v>
      </c>
      <c r="I21" s="3" t="s">
        <v>28</v>
      </c>
    </row>
    <row r="22" spans="1:9" ht="45.75" customHeight="1">
      <c r="A22" s="3"/>
      <c r="B22" s="6"/>
      <c r="C22" s="6"/>
      <c r="D22" s="6">
        <v>6300</v>
      </c>
      <c r="E22" s="7">
        <v>0</v>
      </c>
      <c r="F22" s="7"/>
      <c r="G22" s="7">
        <v>14500</v>
      </c>
      <c r="H22" s="8">
        <f>E22+G22-F22</f>
        <v>14500</v>
      </c>
      <c r="I22" s="3" t="s">
        <v>29</v>
      </c>
    </row>
    <row r="23" spans="1:9" ht="45.75" customHeight="1">
      <c r="A23" s="3" t="s">
        <v>30</v>
      </c>
      <c r="B23" s="6">
        <v>852</v>
      </c>
      <c r="C23" s="6">
        <v>85212</v>
      </c>
      <c r="D23" s="6">
        <v>4280</v>
      </c>
      <c r="E23" s="7">
        <v>0</v>
      </c>
      <c r="F23" s="7"/>
      <c r="G23" s="7">
        <v>100</v>
      </c>
      <c r="H23" s="8">
        <f>E23+G23-F23</f>
        <v>100</v>
      </c>
      <c r="I23" s="3" t="s">
        <v>31</v>
      </c>
    </row>
    <row r="24" spans="1:9" ht="45.75" customHeight="1">
      <c r="A24" s="3"/>
      <c r="B24" s="6"/>
      <c r="C24" s="6">
        <v>85219</v>
      </c>
      <c r="D24" s="6">
        <v>4210</v>
      </c>
      <c r="E24" s="7">
        <v>17400</v>
      </c>
      <c r="F24" s="7">
        <v>1088</v>
      </c>
      <c r="G24" s="7"/>
      <c r="H24" s="8">
        <f>E24+G24-F24</f>
        <v>16312</v>
      </c>
      <c r="I24" s="3" t="s">
        <v>32</v>
      </c>
    </row>
    <row r="25" spans="1:9" ht="45.75" customHeight="1">
      <c r="A25" s="3"/>
      <c r="B25" s="6"/>
      <c r="C25" s="6"/>
      <c r="D25" s="6">
        <v>4280</v>
      </c>
      <c r="E25" s="7">
        <v>0</v>
      </c>
      <c r="F25" s="7"/>
      <c r="G25" s="7">
        <v>200</v>
      </c>
      <c r="H25" s="8">
        <f>E25+G25-F25</f>
        <v>200</v>
      </c>
      <c r="I25" s="3" t="s">
        <v>31</v>
      </c>
    </row>
    <row r="26" spans="1:9" ht="45.75" customHeight="1">
      <c r="A26" s="3"/>
      <c r="B26" s="6"/>
      <c r="C26" s="6">
        <v>85278</v>
      </c>
      <c r="D26" s="6">
        <v>3110</v>
      </c>
      <c r="E26" s="7">
        <v>0</v>
      </c>
      <c r="F26" s="7"/>
      <c r="G26" s="7">
        <v>784</v>
      </c>
      <c r="H26" s="8">
        <f>E26+G26-F26</f>
        <v>784</v>
      </c>
      <c r="I26" s="3" t="s">
        <v>33</v>
      </c>
    </row>
    <row r="27" spans="1:9" ht="45.75" customHeight="1">
      <c r="A27" s="3"/>
      <c r="B27" s="6"/>
      <c r="C27" s="6"/>
      <c r="D27" s="6">
        <v>4300</v>
      </c>
      <c r="E27" s="7">
        <v>0</v>
      </c>
      <c r="F27" s="7"/>
      <c r="G27" s="7">
        <v>4</v>
      </c>
      <c r="H27" s="8">
        <f>E27+G27-F27</f>
        <v>4</v>
      </c>
      <c r="I27" s="3" t="s">
        <v>34</v>
      </c>
    </row>
    <row r="28" spans="1:9" ht="45.75" customHeight="1">
      <c r="A28" s="3" t="s">
        <v>35</v>
      </c>
      <c r="B28" s="6">
        <v>921</v>
      </c>
      <c r="C28" s="6">
        <v>92116</v>
      </c>
      <c r="D28" s="6">
        <v>2480</v>
      </c>
      <c r="E28" s="7">
        <v>235874</v>
      </c>
      <c r="F28" s="7"/>
      <c r="G28" s="7">
        <v>9000</v>
      </c>
      <c r="H28" s="8">
        <f>E28+G28-F28</f>
        <v>244874</v>
      </c>
      <c r="I28" s="3" t="s">
        <v>36</v>
      </c>
    </row>
    <row r="29" spans="1:9" ht="27.75" customHeight="1">
      <c r="A29" s="3" t="s">
        <v>37</v>
      </c>
      <c r="B29" s="9"/>
      <c r="C29" s="9"/>
      <c r="D29" s="9"/>
      <c r="E29" s="10">
        <v>23662880</v>
      </c>
      <c r="F29" s="10">
        <f>SUM(F7:F28)</f>
        <v>42214</v>
      </c>
      <c r="G29" s="10">
        <f>SUM(G7:G28)</f>
        <v>42214</v>
      </c>
      <c r="H29" s="10">
        <f>E29-F29+G29</f>
        <v>23662880</v>
      </c>
      <c r="I29" s="9"/>
    </row>
    <row r="31" spans="1:5" ht="12.75">
      <c r="A31" s="1" t="s">
        <v>38</v>
      </c>
      <c r="E31" s="11">
        <f>G29</f>
        <v>42214</v>
      </c>
    </row>
    <row r="32" spans="1:5" ht="12.75">
      <c r="A32" s="1" t="s">
        <v>39</v>
      </c>
      <c r="E32" s="12">
        <v>0</v>
      </c>
    </row>
    <row r="33" ht="12.75">
      <c r="A33" s="1" t="s">
        <v>40</v>
      </c>
    </row>
  </sheetData>
  <printOptions/>
  <pageMargins left="0.7875" right="0.5902777777777778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2007-05-29T12:41:14Z</cp:lastPrinted>
  <dcterms:created xsi:type="dcterms:W3CDTF">2006-12-20T09:50:29Z</dcterms:created>
  <dcterms:modified xsi:type="dcterms:W3CDTF">2007-01-05T14:18:07Z</dcterms:modified>
  <cp:category/>
  <cp:version/>
  <cp:contentType/>
  <cp:contentStatus/>
  <cp:revision>20</cp:revision>
</cp:coreProperties>
</file>