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<sst xmlns="http://schemas.openxmlformats.org/spreadsheetml/2006/main" count="25" uniqueCount="25">
  <si>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ZMIANY W WYDATKACH BUDŻETOWYCH</t>
  </si>
  <si>
    <t>Zał. Nr 2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</si>
  <si>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</si>
  <si>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</si>
  <si>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</si>
  <si>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</si>
  <si>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</si>
  <si>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</si>
  <si>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</si>
  <si>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</si>
  <si>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</si>
  <si>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Plan ogółem  po zmianach</t>
  </si>
  <si>
    <t xml:space="preserve">Zwiększenia wydatków </t>
  </si>
  <si>
    <t>Rolnictwo i łowiectwo</t>
  </si>
  <si>
    <t>010</t>
  </si>
  <si>
    <t>01010</t>
  </si>
  <si>
    <t>Umowa o udzieleniu dotacji celowej z budżetu Województwa Mazowieckiego na budowę inwestycji infrastrukturalnych - zadanie p.n. Budowa sieci wodociągowej do osiedla mieszkaniowego WSZPZOZ wraz ze spinąa wodociągową łączącą SUW Bierzewice - SUW Bielawy.</t>
  </si>
  <si>
    <t>Oświata i wychowanie</t>
  </si>
  <si>
    <t>Edukacyjna Opieka Wychowawcza</t>
  </si>
  <si>
    <t xml:space="preserve">Zgodnie z informacją z MUW w Warszawie - dotacja na dofinansowanie zakupu podręczników oraz zakupu jednolitego stroju dla uczniów. </t>
  </si>
  <si>
    <t>Gospodarka Komunalna i Ochrona środowiska</t>
  </si>
  <si>
    <t xml:space="preserve">Zgodnie z informacją MUW w Warszawie - zwiększenie dotacji z przeznaczeniem na nauczanie języka angielskiego. </t>
  </si>
  <si>
    <t>Dofinansowanie do budowy sieci kanalizacyjnej w m. Gorzewo ZPORR</t>
  </si>
  <si>
    <t>do Uchwały Rady Gminy Gostynin Nr 52/XII?2007</t>
  </si>
  <si>
    <t>z dnia 25 września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</si>
</sst>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fill" vertical="center" wrapText="1"/>
    </xf>
    <xf numFmtId="0" fontId="1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fill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44" fontId="1" fillId="0" borderId="16" xfId="58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5" sqref="H5"/>
    </sheetView>
  </sheetViews>
  <sheetFormatPr defaultColWidth="11.57421875" defaultRowHeight="12.75"/>
  <cols>
    <col min="1" max="1" width="20.00390625" style="1" customWidth="1"/>
    <col min="2" max="2" width="11.57421875" style="1" customWidth="1"/>
    <col min="3" max="3" width="8.8515625" style="1" customWidth="1"/>
    <col min="4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5.75">
      <c r="B1" s="2" t="s">
        <v>0</v>
      </c>
      <c r="H1" s="1" t="s">
        <v>1</v>
      </c>
    </row>
    <row r="2" spans="2:8" ht="15.75">
      <c r="B2" s="2"/>
      <c r="H2" s="1" t="s">
        <v>23</v>
      </c>
    </row>
    <row r="3" ht="15.75" hidden="1">
      <c r="B3" s="2"/>
    </row>
    <row r="4" spans="2:8" ht="15.75">
      <c r="B4" s="2"/>
      <c r="H4" s="1" t="s">
        <v>24</v>
      </c>
    </row>
    <row r="5" ht="36" customHeight="1"/>
    <row r="6" spans="1:9" ht="12.75">
      <c r="A6" s="16" t="s">
        <v>2</v>
      </c>
      <c r="B6" s="16" t="s">
        <v>3</v>
      </c>
      <c r="C6" s="17" t="s">
        <v>4</v>
      </c>
      <c r="D6" s="17" t="s">
        <v>5</v>
      </c>
      <c r="E6" s="18" t="s">
        <v>6</v>
      </c>
      <c r="F6" s="17" t="s">
        <v>7</v>
      </c>
      <c r="G6" s="17" t="s">
        <v>8</v>
      </c>
      <c r="H6" s="16" t="s">
        <v>9</v>
      </c>
      <c r="I6" s="17" t="s">
        <v>10</v>
      </c>
    </row>
    <row r="7" spans="1:9" ht="126">
      <c r="A7" s="16" t="s">
        <v>13</v>
      </c>
      <c r="B7" s="30" t="s">
        <v>14</v>
      </c>
      <c r="C7" s="19" t="s">
        <v>15</v>
      </c>
      <c r="D7" s="20">
        <v>6050</v>
      </c>
      <c r="E7" s="21">
        <v>1595870</v>
      </c>
      <c r="F7" s="22"/>
      <c r="G7" s="23">
        <v>100000</v>
      </c>
      <c r="H7" s="11">
        <f>E7-F7+G7</f>
        <v>1695870</v>
      </c>
      <c r="I7" s="24" t="s">
        <v>16</v>
      </c>
    </row>
    <row r="8" spans="1:9" ht="52.5" customHeight="1">
      <c r="A8" s="6" t="s">
        <v>17</v>
      </c>
      <c r="B8" s="31">
        <v>801</v>
      </c>
      <c r="C8" s="7">
        <v>80101</v>
      </c>
      <c r="D8" s="13">
        <v>4010</v>
      </c>
      <c r="E8" s="14">
        <v>3302598</v>
      </c>
      <c r="F8" s="14"/>
      <c r="G8" s="15">
        <v>21996</v>
      </c>
      <c r="H8" s="14">
        <f aca="true" t="shared" si="0" ref="H8:H13">E8+G8-F8</f>
        <v>3324594</v>
      </c>
      <c r="I8" s="33" t="s">
        <v>21</v>
      </c>
    </row>
    <row r="9" spans="1:9" ht="12.75">
      <c r="A9" s="6"/>
      <c r="B9" s="32"/>
      <c r="C9" s="7"/>
      <c r="D9" s="10">
        <v>4110</v>
      </c>
      <c r="E9" s="11">
        <v>633080</v>
      </c>
      <c r="F9" s="11"/>
      <c r="G9" s="12">
        <v>3781</v>
      </c>
      <c r="H9" s="11">
        <f t="shared" si="0"/>
        <v>636861</v>
      </c>
      <c r="I9" s="34"/>
    </row>
    <row r="10" spans="1:9" ht="12.75">
      <c r="A10" s="6"/>
      <c r="B10" s="13"/>
      <c r="C10" s="7"/>
      <c r="D10" s="10">
        <v>4120</v>
      </c>
      <c r="E10" s="11">
        <v>90250</v>
      </c>
      <c r="F10" s="11"/>
      <c r="G10" s="12">
        <v>539</v>
      </c>
      <c r="H10" s="11">
        <f t="shared" si="0"/>
        <v>90789</v>
      </c>
      <c r="I10" s="35"/>
    </row>
    <row r="11" spans="1:9" ht="63" customHeight="1">
      <c r="A11" s="4" t="s">
        <v>18</v>
      </c>
      <c r="B11" s="31">
        <v>854</v>
      </c>
      <c r="C11" s="5">
        <v>85415</v>
      </c>
      <c r="D11" s="10">
        <v>3260</v>
      </c>
      <c r="E11" s="25">
        <v>0</v>
      </c>
      <c r="F11" s="11"/>
      <c r="G11" s="12">
        <v>26950</v>
      </c>
      <c r="H11" s="11">
        <f t="shared" si="0"/>
        <v>26950</v>
      </c>
      <c r="I11" s="36" t="s">
        <v>19</v>
      </c>
    </row>
    <row r="12" spans="1:9" ht="12.75">
      <c r="A12" s="8"/>
      <c r="B12" s="13"/>
      <c r="C12" s="9"/>
      <c r="D12" s="10">
        <v>4240</v>
      </c>
      <c r="E12" s="25">
        <v>0</v>
      </c>
      <c r="F12" s="11"/>
      <c r="G12" s="12">
        <v>26580</v>
      </c>
      <c r="H12" s="11">
        <f t="shared" si="0"/>
        <v>26580</v>
      </c>
      <c r="I12" s="37"/>
    </row>
    <row r="13" spans="1:9" ht="31.5">
      <c r="A13" s="26" t="s">
        <v>20</v>
      </c>
      <c r="B13" s="10">
        <v>900</v>
      </c>
      <c r="C13" s="10">
        <v>90001</v>
      </c>
      <c r="D13" s="10">
        <v>6050</v>
      </c>
      <c r="E13" s="25">
        <v>20139</v>
      </c>
      <c r="F13" s="11"/>
      <c r="G13" s="12">
        <v>395242.57</v>
      </c>
      <c r="H13" s="11">
        <f t="shared" si="0"/>
        <v>415381.57</v>
      </c>
      <c r="I13" s="29" t="s">
        <v>22</v>
      </c>
    </row>
    <row r="14" spans="1:9" ht="27.75" customHeight="1">
      <c r="A14" s="16" t="s">
        <v>11</v>
      </c>
      <c r="B14" s="27"/>
      <c r="C14" s="27"/>
      <c r="D14" s="27"/>
      <c r="E14" s="28">
        <v>24159582</v>
      </c>
      <c r="F14" s="28">
        <v>0</v>
      </c>
      <c r="G14" s="28">
        <f>SUM(G7:G13)</f>
        <v>575088.5700000001</v>
      </c>
      <c r="H14" s="28">
        <f>E14-F14+G14</f>
        <v>24734670.57</v>
      </c>
      <c r="I14" s="27"/>
    </row>
    <row r="16" spans="1:5" ht="12.75">
      <c r="A16" s="1" t="s">
        <v>12</v>
      </c>
      <c r="E16" s="3">
        <f>G14</f>
        <v>575088.5700000001</v>
      </c>
    </row>
  </sheetData>
  <sheetProtection/>
  <mergeCells count="2">
    <mergeCell ref="I8:I10"/>
    <mergeCell ref="I11:I12"/>
  </mergeCells>
  <printOptions/>
  <pageMargins left="0.7875" right="0.5902777777777778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Grzesiek</cp:lastModifiedBy>
  <cp:lastPrinted>2007-08-27T12:29:53Z</cp:lastPrinted>
  <dcterms:created xsi:type="dcterms:W3CDTF">2006-12-20T09:50:29Z</dcterms:created>
  <dcterms:modified xsi:type="dcterms:W3CDTF">2007-09-27T11:23:21Z</dcterms:modified>
  <cp:category/>
  <cp:version/>
  <cp:contentType/>
  <cp:contentStatus/>
  <cp:revision>20</cp:revision>
</cp:coreProperties>
</file>