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<sst xmlns="http://schemas.openxmlformats.org/spreadsheetml/2006/main" count="25" uniqueCount="25">
  <si>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</t>
  </si>
  <si>
    <t>ZMIANY W DOCHODACH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</si>
  <si>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</si>
  <si>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</si>
  <si>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</si>
  <si>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</si>
  <si>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</si>
  <si>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</si>
  <si>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</si>
  <si>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</si>
  <si>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</si>
  <si>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Rolnictwo i łowiectwo</t>
  </si>
  <si>
    <t>010</t>
  </si>
  <si>
    <t>01010</t>
  </si>
  <si>
    <t>Umowa o udzieleniu dotacji celowej z budżetu Województwa Mazowieckiego na budowę inwestycji infrastrukturalnych - zadanie p.n. Budowa sieci wodociągowej do osiedla mieszkaniowego WSZPZOZ wraz ze spinąa wodociągową łączącą SUW Bierzewice - SUW Bielawy.</t>
  </si>
  <si>
    <t>Oświata i wychowanie</t>
  </si>
  <si>
    <t>Edukacyjna Opieka Wychowawcza</t>
  </si>
  <si>
    <t xml:space="preserve">Zgodnie z informacją z MUW w Warszawie - dotacja na dofinansowanie zakupu podręczników oraz zakupu jednolitego stroju dla uczniów. </t>
  </si>
  <si>
    <t>Gospodarka Komunalna i Ochrona środowiska</t>
  </si>
  <si>
    <t>Dofinansowanie do budowy sieci kanalizacyjnej w m. Gorzewo ZPORR</t>
  </si>
  <si>
    <t xml:space="preserve">Zgodnie z informacją MUW w Warszawie - zwiększenie dotacji z przeznaczeniem na nauczanie języka angielskiego. </t>
  </si>
  <si>
    <t>Plan ogółem  po zmianach</t>
  </si>
  <si>
    <t xml:space="preserve">Zwiększenia wydatków </t>
  </si>
  <si>
    <t>Załącznik nr 1 do Uchwały Rady Gminy Gostynin Nr  52/XII/2007</t>
  </si>
  <si>
    <t>z dnia 25 września  2007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</si>
</sst>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0\ [$zł-415];[Red]\-#,##0.000\ [$zł-415]"/>
    <numFmt numFmtId="166" formatCode="#,##0.0000\ [$zł-415];[Red]\-#,##0.0000\ [$zł-415]"/>
    <numFmt numFmtId="167" formatCode="#,##0.00000\ [$zł-415];[Red]\-#,##0.00000\ [$zł-415]"/>
    <numFmt numFmtId="168" formatCode="#,##0.000000\ [$zł-415];[Red]\-#,##0.000000\ [$zł-415]"/>
    <numFmt numFmtId="169" formatCode="#,##0.0000000\ [$zł-415];[Red]\-#,##0.0000000\ [$zł-415]"/>
    <numFmt numFmtId="170" formatCode="#,##0.00000000\ [$zł-415];[Red]\-#,##0.00000000\ [$zł-415]"/>
    <numFmt numFmtId="171" formatCode="#,##0.000000000\ [$zł-415];[Red]\-#,##0.000000000\ [$zł-415]"/>
    <numFmt numFmtId="172" formatCode="#,##0.0\ [$zł-415];[Red]\-#,##0.0\ [$zł-415]"/>
    <numFmt numFmtId="173" formatCode="#,##0\ [$zł-415];[Red]\-#,##0\ [$zł-415]"/>
    <numFmt numFmtId="174" formatCode="_-* #,##0.00\ [$zł-415]_-;\-* #,##0.00\ [$zł-415]_-;_-* &quot;-&quot;??\ [$zł-415]_-;_-@_-"/>
  </numFmts>
  <fonts count="40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fill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fill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right" vertical="center"/>
    </xf>
    <xf numFmtId="164" fontId="1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right" vertical="center" wrapText="1"/>
    </xf>
    <xf numFmtId="164" fontId="5" fillId="0" borderId="14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4" fontId="1" fillId="0" borderId="10" xfId="58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1"/>
  <sheetViews>
    <sheetView tabSelected="1" zoomScalePageLayoutView="0" workbookViewId="0" topLeftCell="A1">
      <selection activeCell="G5" sqref="G5"/>
    </sheetView>
  </sheetViews>
  <sheetFormatPr defaultColWidth="11.57421875" defaultRowHeight="12.75"/>
  <cols>
    <col min="1" max="1" width="3.00390625" style="1" customWidth="1"/>
    <col min="2" max="2" width="27.421875" style="1" customWidth="1"/>
    <col min="3" max="3" width="6.7109375" style="1" customWidth="1"/>
    <col min="4" max="4" width="7.8515625" style="1" customWidth="1"/>
    <col min="5" max="5" width="6.7109375" style="1" customWidth="1"/>
    <col min="6" max="6" width="14.8515625" style="1" customWidth="1"/>
    <col min="7" max="7" width="10.28125" style="1" customWidth="1"/>
    <col min="8" max="8" width="14.28125" style="1" customWidth="1"/>
    <col min="9" max="9" width="14.57421875" style="1" customWidth="1"/>
    <col min="10" max="10" width="25.28125" style="1" customWidth="1"/>
    <col min="11" max="16384" width="11.57421875" style="1" customWidth="1"/>
  </cols>
  <sheetData>
    <row r="1" ht="7.5" customHeight="1"/>
    <row r="2" ht="12.75" hidden="1"/>
    <row r="3" ht="12.75">
      <c r="G3" s="1" t="s">
        <v>23</v>
      </c>
    </row>
    <row r="4" ht="12.75">
      <c r="G4" s="1" t="s">
        <v>24</v>
      </c>
    </row>
    <row r="5" ht="7.5" customHeight="1">
      <c r="G5" s="1" t="s">
        <v>0</v>
      </c>
    </row>
    <row r="6" ht="12.75" hidden="1"/>
    <row r="7" ht="15.75">
      <c r="C7" s="2" t="s">
        <v>1</v>
      </c>
    </row>
    <row r="8" ht="15.75">
      <c r="C8" s="2"/>
    </row>
    <row r="9" ht="52.5" customHeight="1">
      <c r="C9" s="2"/>
    </row>
    <row r="10" ht="105" customHeight="1" hidden="1">
      <c r="C10" s="2"/>
    </row>
    <row r="11" ht="12.75" customHeight="1" hidden="1">
      <c r="C11" s="2"/>
    </row>
    <row r="12" ht="12.75" customHeight="1" hidden="1"/>
    <row r="13" spans="2:10" ht="25.5">
      <c r="B13" s="3" t="s">
        <v>2</v>
      </c>
      <c r="C13" s="3" t="s">
        <v>3</v>
      </c>
      <c r="D13" s="4" t="s">
        <v>4</v>
      </c>
      <c r="E13" s="4" t="s">
        <v>5</v>
      </c>
      <c r="F13" s="5" t="s">
        <v>6</v>
      </c>
      <c r="G13" s="4" t="s">
        <v>7</v>
      </c>
      <c r="H13" s="4" t="s">
        <v>8</v>
      </c>
      <c r="I13" s="3" t="s">
        <v>9</v>
      </c>
      <c r="J13" s="4" t="s">
        <v>10</v>
      </c>
    </row>
    <row r="14" spans="2:10" ht="111.75" customHeight="1">
      <c r="B14" s="3" t="s">
        <v>11</v>
      </c>
      <c r="C14" s="6" t="s">
        <v>12</v>
      </c>
      <c r="D14" s="7" t="s">
        <v>13</v>
      </c>
      <c r="E14" s="8">
        <v>6300</v>
      </c>
      <c r="F14" s="9">
        <v>0</v>
      </c>
      <c r="G14" s="10"/>
      <c r="H14" s="11">
        <v>100000</v>
      </c>
      <c r="I14" s="12">
        <f>F14-G14+H14</f>
        <v>100000</v>
      </c>
      <c r="J14" s="13" t="s">
        <v>14</v>
      </c>
    </row>
    <row r="15" spans="2:10" ht="48" customHeight="1">
      <c r="B15" s="14" t="s">
        <v>15</v>
      </c>
      <c r="C15" s="15">
        <v>801</v>
      </c>
      <c r="D15" s="16">
        <v>80101</v>
      </c>
      <c r="E15" s="17">
        <v>2030</v>
      </c>
      <c r="F15" s="18">
        <v>27090</v>
      </c>
      <c r="G15" s="18"/>
      <c r="H15" s="19">
        <v>26316</v>
      </c>
      <c r="I15" s="18">
        <f>F15+H15-G15</f>
        <v>53406</v>
      </c>
      <c r="J15" s="31" t="s">
        <v>20</v>
      </c>
    </row>
    <row r="16" spans="2:10" ht="42" customHeight="1">
      <c r="B16" s="22" t="s">
        <v>16</v>
      </c>
      <c r="C16" s="15">
        <v>854</v>
      </c>
      <c r="D16" s="23">
        <v>85415</v>
      </c>
      <c r="E16" s="20">
        <v>2030</v>
      </c>
      <c r="F16" s="24">
        <v>182186</v>
      </c>
      <c r="G16" s="12"/>
      <c r="H16" s="21">
        <v>53530</v>
      </c>
      <c r="I16" s="12">
        <f>F16+H16-G16</f>
        <v>235716</v>
      </c>
      <c r="J16" s="32" t="s">
        <v>17</v>
      </c>
    </row>
    <row r="17" spans="2:10" ht="39.75" customHeight="1">
      <c r="B17" s="25" t="s">
        <v>18</v>
      </c>
      <c r="C17" s="20">
        <v>900</v>
      </c>
      <c r="D17" s="20">
        <v>90001</v>
      </c>
      <c r="E17" s="20">
        <v>6338</v>
      </c>
      <c r="F17" s="24">
        <v>20139</v>
      </c>
      <c r="G17" s="12"/>
      <c r="H17" s="21">
        <v>395242.57</v>
      </c>
      <c r="I17" s="12">
        <f>F17+H17-G17</f>
        <v>415381.57</v>
      </c>
      <c r="J17" s="26" t="s">
        <v>19</v>
      </c>
    </row>
    <row r="18" spans="2:10" ht="27.75" customHeight="1">
      <c r="B18" s="3" t="s">
        <v>21</v>
      </c>
      <c r="C18" s="27"/>
      <c r="D18" s="27"/>
      <c r="E18" s="27"/>
      <c r="F18" s="28">
        <v>24159582</v>
      </c>
      <c r="G18" s="28">
        <v>0</v>
      </c>
      <c r="H18" s="28">
        <f>SUM(H14:H17)</f>
        <v>575088.5700000001</v>
      </c>
      <c r="I18" s="28">
        <f>F18-G18+H18</f>
        <v>24734670.57</v>
      </c>
      <c r="J18" s="27"/>
    </row>
    <row r="19" spans="2:10" ht="69" customHeight="1">
      <c r="B19" s="29" t="s">
        <v>22</v>
      </c>
      <c r="C19" s="29"/>
      <c r="D19" s="29"/>
      <c r="E19" s="29"/>
      <c r="F19" s="30">
        <f>H18</f>
        <v>575088.5700000001</v>
      </c>
      <c r="G19" s="29"/>
      <c r="H19" s="29"/>
      <c r="I19" s="29"/>
      <c r="J19" s="29"/>
    </row>
    <row r="20" spans="2:10" ht="69" customHeight="1">
      <c r="B20" s="29"/>
      <c r="C20" s="29"/>
      <c r="D20" s="29"/>
      <c r="E20" s="29"/>
      <c r="F20" s="29"/>
      <c r="G20" s="29"/>
      <c r="H20" s="29"/>
      <c r="I20" s="29"/>
      <c r="J20" s="29"/>
    </row>
    <row r="21" spans="2:10" ht="69" customHeight="1">
      <c r="B21" s="29"/>
      <c r="C21" s="29"/>
      <c r="D21" s="29"/>
      <c r="E21" s="29"/>
      <c r="F21" s="29"/>
      <c r="G21" s="29"/>
      <c r="H21" s="29"/>
      <c r="I21" s="29"/>
      <c r="J21" s="29"/>
    </row>
    <row r="22" ht="69" customHeight="1"/>
    <row r="23" ht="42" customHeight="1"/>
    <row r="24" ht="54.75" customHeight="1"/>
    <row r="25" ht="81.75" customHeight="1"/>
    <row r="26" ht="81.75" customHeight="1"/>
    <row r="27" ht="72" customHeight="1"/>
    <row r="28" ht="72" customHeight="1"/>
    <row r="29" ht="72" customHeight="1"/>
    <row r="30" ht="48" customHeight="1"/>
    <row r="31" ht="59.25" customHeight="1"/>
    <row r="32" ht="59.2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21.75" customHeight="1"/>
  </sheetData>
  <sheetProtection/>
  <printOptions/>
  <pageMargins left="0.7875" right="0.5902777777777778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Grzesiek</cp:lastModifiedBy>
  <cp:lastPrinted>2007-09-27T11:21:15Z</cp:lastPrinted>
  <dcterms:created xsi:type="dcterms:W3CDTF">2006-04-20T08:03:03Z</dcterms:created>
  <dcterms:modified xsi:type="dcterms:W3CDTF">2007-09-27T11:22:47Z</dcterms:modified>
  <cp:category/>
  <cp:version/>
  <cp:contentType/>
  <cp:contentStatus/>
  <cp:revision>10</cp:revision>
</cp:coreProperties>
</file>